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6 Jun 2025\"/>
    </mc:Choice>
  </mc:AlternateContent>
  <xr:revisionPtr revIDLastSave="0" documentId="13_ncr:1_{6D6AA29E-D8CF-4443-B1C3-915BCCFAE9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23" i="1"/>
  <c r="B42" i="1"/>
  <c r="B21" i="1"/>
  <c r="B19" i="1"/>
  <c r="B46" i="1" l="1"/>
</calcChain>
</file>

<file path=xl/sharedStrings.xml><?xml version="1.0" encoding="utf-8"?>
<sst xmlns="http://schemas.openxmlformats.org/spreadsheetml/2006/main" count="50" uniqueCount="40">
  <si>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</si>
  <si>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</si>
  <si>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</si>
  <si>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</si>
  <si>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</si>
  <si>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</si>
  <si>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</si>
  <si>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</si>
  <si>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16.06.2025.</t>
  </si>
  <si>
    <t>17.06.2025.</t>
  </si>
  <si>
    <t>UPLATA RFZO - SANITETSKI 085</t>
  </si>
  <si>
    <t>UPLATA RFZO - REAGENSI 086</t>
  </si>
  <si>
    <t>MATERIJALNI I OSTALI TROŠKOVI 07E, 07F</t>
  </si>
  <si>
    <t>PROVIZIJA UPRAVE ZA TREZOR</t>
  </si>
  <si>
    <t>SANITETSKI I MEDICINSKI MATERIJAL  SZ 085</t>
  </si>
  <si>
    <t>INPHARM  CO DOO BEOGRAD</t>
  </si>
  <si>
    <t>PTM DOO ŠABAC</t>
  </si>
  <si>
    <t>NEOMEDICA DOO NOVI SAD</t>
  </si>
  <si>
    <t>BIOLOGIST GROUP</t>
  </si>
  <si>
    <t>PROMEDIA DOO KIKINDA</t>
  </si>
  <si>
    <t>DENTA BP PHARM</t>
  </si>
  <si>
    <t>MEDTRONIC SRBIJA</t>
  </si>
  <si>
    <t>MS GLOBALMEDIC TRADE</t>
  </si>
  <si>
    <t>ECOTRADE BG DOO NIŠ</t>
  </si>
  <si>
    <t>METRECO DOO NIŠ</t>
  </si>
  <si>
    <t>KODEKS SISTEM DOO</t>
  </si>
  <si>
    <t>B.BRAUN ADRIA RSRB DOO BEOGRAD</t>
  </si>
  <si>
    <t>MEDIPRO MPM DOO BEOGRAD</t>
  </si>
  <si>
    <t>MEDALEX DOO BEOGRAD</t>
  </si>
  <si>
    <t>MESSER TEHNOGAS AD BEOGRAD</t>
  </si>
  <si>
    <t>GOSPER  DOO BEOGRAD</t>
  </si>
  <si>
    <t>VICOR DOO NOVI BEOGRAD</t>
  </si>
  <si>
    <t>NOVA-GROSIS DOO NIŠ</t>
  </si>
  <si>
    <t>REAGENSI U SEKUNDARNOJ ZDRAVSTVENOJ ZAŠTITI 086</t>
  </si>
  <si>
    <t>BIOGNOST S DOO BEOGRAD</t>
  </si>
  <si>
    <t>DIAHEM GRAMIM</t>
  </si>
  <si>
    <t>UPLATA NENAD GVOZDENOVIĆ JAVNI IZVRŠITELJ</t>
  </si>
  <si>
    <t>UPLATA SANDRA TRAJKOVIĆ JAVNI IZVRŠITELJ - POVRAĆAJ SREDSTAVA</t>
  </si>
  <si>
    <t>UPLATA SPIN MARKET JOVAN ŽIŠIĆ - POVRAĆAJ SREDSTAVA</t>
  </si>
  <si>
    <t>IZVOD  BR.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</si>
</sst>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zoomScaleNormal="100" workbookViewId="0">
      <selection activeCell="A7" sqref="A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39</v>
      </c>
    </row>
    <row r="7" spans="1:3" x14ac:dyDescent="0.25">
      <c r="A7" s="4" t="s">
        <v>1</v>
      </c>
      <c r="B7" s="7" t="s">
        <v>9</v>
      </c>
      <c r="C7" s="5">
        <v>1494726.64</v>
      </c>
    </row>
    <row r="8" spans="1:3" x14ac:dyDescent="0.25">
      <c r="A8" s="4" t="s">
        <v>2</v>
      </c>
      <c r="B8" s="7" t="s">
        <v>8</v>
      </c>
      <c r="C8" s="5">
        <v>1546738.58</v>
      </c>
    </row>
    <row r="9" spans="1:3" x14ac:dyDescent="0.25">
      <c r="A9" s="4" t="s">
        <v>6</v>
      </c>
      <c r="B9" s="7" t="s">
        <v>9</v>
      </c>
      <c r="C9" s="5">
        <v>8986</v>
      </c>
    </row>
    <row r="10" spans="1:3" x14ac:dyDescent="0.25">
      <c r="A10" s="4" t="s">
        <v>10</v>
      </c>
      <c r="B10" s="7" t="s">
        <v>9</v>
      </c>
      <c r="C10" s="5">
        <v>1981697.1</v>
      </c>
    </row>
    <row r="11" spans="1:3" x14ac:dyDescent="0.25">
      <c r="A11" s="4" t="s">
        <v>11</v>
      </c>
      <c r="B11" s="7" t="s">
        <v>9</v>
      </c>
      <c r="C11" s="5">
        <v>311016</v>
      </c>
    </row>
    <row r="12" spans="1:3" x14ac:dyDescent="0.25">
      <c r="A12" s="4" t="s">
        <v>37</v>
      </c>
      <c r="B12" s="7" t="s">
        <v>9</v>
      </c>
      <c r="C12" s="5">
        <v>3240</v>
      </c>
    </row>
    <row r="13" spans="1:3" x14ac:dyDescent="0.25">
      <c r="A13" s="4" t="s">
        <v>36</v>
      </c>
      <c r="B13" s="7" t="s">
        <v>9</v>
      </c>
      <c r="C13" s="5">
        <v>13642.23</v>
      </c>
    </row>
    <row r="14" spans="1:3" x14ac:dyDescent="0.25">
      <c r="A14" s="4" t="s">
        <v>38</v>
      </c>
      <c r="B14" s="7" t="s">
        <v>9</v>
      </c>
      <c r="C14" s="5">
        <v>3969.98</v>
      </c>
    </row>
    <row r="15" spans="1:3" ht="18.75" customHeight="1" x14ac:dyDescent="0.25">
      <c r="A15" s="4" t="s">
        <v>5</v>
      </c>
      <c r="B15" s="7" t="s">
        <v>9</v>
      </c>
      <c r="C15" s="5">
        <v>2374563.25</v>
      </c>
    </row>
    <row r="16" spans="1:3" x14ac:dyDescent="0.25">
      <c r="B16" s="7" t="s">
        <v>9</v>
      </c>
      <c r="C16" s="8">
        <f>C8+C9+C10+C11+C12+C13+C14-C15</f>
        <v>1494726.6400000001</v>
      </c>
    </row>
    <row r="17" spans="1:3" x14ac:dyDescent="0.25">
      <c r="B17" s="7"/>
      <c r="C17" s="6"/>
    </row>
    <row r="18" spans="1:3" ht="17.25" customHeight="1" x14ac:dyDescent="0.25"/>
    <row r="19" spans="1:3" s="1" customFormat="1" ht="17.25" customHeight="1" x14ac:dyDescent="0.25">
      <c r="A19" s="1" t="s">
        <v>7</v>
      </c>
      <c r="B19" s="10" t="str">
        <f>A4</f>
        <v>17.06.2025.</v>
      </c>
      <c r="C19" s="9"/>
    </row>
    <row r="21" spans="1:3" s="1" customFormat="1" x14ac:dyDescent="0.25">
      <c r="A21" s="11" t="s">
        <v>12</v>
      </c>
      <c r="B21" s="12">
        <f>B22</f>
        <v>81850.149999999994</v>
      </c>
      <c r="C21" s="9"/>
    </row>
    <row r="22" spans="1:3" x14ac:dyDescent="0.25">
      <c r="A22" s="13" t="s">
        <v>13</v>
      </c>
      <c r="B22" s="14">
        <v>81850.149999999994</v>
      </c>
    </row>
    <row r="23" spans="1:3" s="1" customFormat="1" x14ac:dyDescent="0.25">
      <c r="A23" s="11" t="s">
        <v>14</v>
      </c>
      <c r="B23" s="12">
        <f>SUM(B24:B41)</f>
        <v>1981697.1</v>
      </c>
      <c r="C23" s="9"/>
    </row>
    <row r="24" spans="1:3" x14ac:dyDescent="0.25">
      <c r="A24" s="15" t="s">
        <v>15</v>
      </c>
      <c r="B24" s="16">
        <v>19633.900000000001</v>
      </c>
    </row>
    <row r="25" spans="1:3" x14ac:dyDescent="0.25">
      <c r="A25" s="15" t="s">
        <v>16</v>
      </c>
      <c r="B25" s="16">
        <v>36313.199999999997</v>
      </c>
    </row>
    <row r="26" spans="1:3" x14ac:dyDescent="0.25">
      <c r="A26" s="15" t="s">
        <v>17</v>
      </c>
      <c r="B26" s="16">
        <v>1257.5999999999999</v>
      </c>
    </row>
    <row r="27" spans="1:3" x14ac:dyDescent="0.25">
      <c r="A27" s="15" t="s">
        <v>18</v>
      </c>
      <c r="B27" s="16">
        <v>22717.200000000001</v>
      </c>
    </row>
    <row r="28" spans="1:3" x14ac:dyDescent="0.25">
      <c r="A28" s="15" t="s">
        <v>19</v>
      </c>
      <c r="B28" s="16">
        <v>8400</v>
      </c>
    </row>
    <row r="29" spans="1:3" x14ac:dyDescent="0.25">
      <c r="A29" s="15" t="s">
        <v>20</v>
      </c>
      <c r="B29" s="16">
        <v>138600</v>
      </c>
    </row>
    <row r="30" spans="1:3" x14ac:dyDescent="0.25">
      <c r="A30" s="15" t="s">
        <v>21</v>
      </c>
      <c r="B30" s="16">
        <v>607800</v>
      </c>
    </row>
    <row r="31" spans="1:3" x14ac:dyDescent="0.25">
      <c r="A31" s="15" t="s">
        <v>22</v>
      </c>
      <c r="B31" s="16">
        <v>17430</v>
      </c>
    </row>
    <row r="32" spans="1:3" x14ac:dyDescent="0.25">
      <c r="A32" s="15" t="s">
        <v>23</v>
      </c>
      <c r="B32" s="16">
        <v>211920</v>
      </c>
    </row>
    <row r="33" spans="1:3" x14ac:dyDescent="0.25">
      <c r="A33" s="15" t="s">
        <v>24</v>
      </c>
      <c r="B33" s="16">
        <v>24576</v>
      </c>
    </row>
    <row r="34" spans="1:3" x14ac:dyDescent="0.25">
      <c r="A34" s="15" t="s">
        <v>25</v>
      </c>
      <c r="B34" s="16">
        <v>23400</v>
      </c>
    </row>
    <row r="35" spans="1:3" x14ac:dyDescent="0.25">
      <c r="A35" s="15" t="s">
        <v>26</v>
      </c>
      <c r="B35" s="16">
        <v>367549.6</v>
      </c>
    </row>
    <row r="36" spans="1:3" x14ac:dyDescent="0.25">
      <c r="A36" s="15" t="s">
        <v>27</v>
      </c>
      <c r="B36" s="16">
        <v>37180</v>
      </c>
    </row>
    <row r="37" spans="1:3" x14ac:dyDescent="0.25">
      <c r="A37" s="15" t="s">
        <v>28</v>
      </c>
      <c r="B37" s="16">
        <v>14640</v>
      </c>
    </row>
    <row r="38" spans="1:3" x14ac:dyDescent="0.25">
      <c r="A38" s="15" t="s">
        <v>29</v>
      </c>
      <c r="B38" s="16">
        <v>5337.6</v>
      </c>
    </row>
    <row r="39" spans="1:3" x14ac:dyDescent="0.25">
      <c r="A39" s="15" t="s">
        <v>30</v>
      </c>
      <c r="B39" s="16">
        <v>131550</v>
      </c>
    </row>
    <row r="40" spans="1:3" x14ac:dyDescent="0.25">
      <c r="A40" s="15" t="s">
        <v>31</v>
      </c>
      <c r="B40" s="16">
        <v>140592</v>
      </c>
    </row>
    <row r="41" spans="1:3" x14ac:dyDescent="0.25">
      <c r="A41" s="13" t="s">
        <v>32</v>
      </c>
      <c r="B41" s="14">
        <v>172800</v>
      </c>
    </row>
    <row r="42" spans="1:3" s="1" customFormat="1" x14ac:dyDescent="0.25">
      <c r="A42" s="11" t="s">
        <v>33</v>
      </c>
      <c r="B42" s="12">
        <f>SUM(B43:B45)</f>
        <v>311016</v>
      </c>
      <c r="C42" s="9"/>
    </row>
    <row r="43" spans="1:3" x14ac:dyDescent="0.25">
      <c r="A43" s="15" t="s">
        <v>34</v>
      </c>
      <c r="B43" s="16">
        <v>91680</v>
      </c>
    </row>
    <row r="44" spans="1:3" x14ac:dyDescent="0.25">
      <c r="A44" s="15" t="s">
        <v>19</v>
      </c>
      <c r="B44" s="16">
        <v>1320</v>
      </c>
    </row>
    <row r="45" spans="1:3" x14ac:dyDescent="0.25">
      <c r="A45" s="13" t="s">
        <v>35</v>
      </c>
      <c r="B45" s="14">
        <v>218016</v>
      </c>
    </row>
    <row r="46" spans="1:3" x14ac:dyDescent="0.25">
      <c r="B46" s="10">
        <f>B42+B23+B21</f>
        <v>2374563.25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2025-06-19T05:16:32Z</dcterms:modified>
</cp:coreProperties>
</file>